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 Engineering Document\Common Testing-and-Benchmarking\Fan PQ curve\fan_PQ_curve_for_CFD\"/>
    </mc:Choice>
  </mc:AlternateContent>
  <bookViews>
    <workbookView xWindow="28680" yWindow="-120" windowWidth="28110" windowHeight="16440"/>
  </bookViews>
  <sheets>
    <sheet name="P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37" i="1" l="1"/>
  <c r="F38" i="1"/>
  <c r="F37" i="1"/>
  <c r="F27" i="1" l="1"/>
  <c r="F9" i="1" l="1"/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7" i="1"/>
  <c r="F6" i="1"/>
  <c r="F10" i="1"/>
  <c r="F35" i="1"/>
  <c r="F26" i="1" l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<sst xmlns="http://schemas.openxmlformats.org/spreadsheetml/2006/main" count="27" uniqueCount="22">
  <si>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</si>
  <si>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</si>
  <si>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</si>
  <si>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</si>
  <si>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</si>
  <si>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</si>
  <si>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</si>
  <si>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</si>
  <si>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</si>
  <si>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</si>
  <si>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</si>
  <si>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</si>
  <si>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</si>
  <si>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</si>
  <si>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</si>
  <si>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</si>
  <si>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</si>
  <si>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</si>
  <si>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</si>
  <si>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</si>
  <si>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</si>
  <si>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P14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</si>
</sst>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4" xfId="0" applyFill="1" applyBorder="1"/>
    <xf numFmtId="0" fontId="0" fillId="2" borderId="2" xfId="0" applyFill="1" applyBorder="1"/>
    <xf numFmtId="2" fontId="0" fillId="2" borderId="1" xfId="0" applyNumberFormat="1" applyFill="1" applyBorder="1"/>
    <xf numFmtId="2" fontId="0" fillId="2" borderId="4" xfId="0" applyNumberFormat="1" applyFill="1" applyBorder="1"/>
    <xf numFmtId="2" fontId="0" fillId="2" borderId="2" xfId="0" applyNumberFormat="1" applyFill="1" applyBorder="1"/>
    <xf numFmtId="0" fontId="0" fillId="2" borderId="1" xfId="0" applyFill="1" applyBorder="1"/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7" xfId="0" applyFill="1" applyBorder="1"/>
    <xf numFmtId="0" fontId="1" fillId="5" borderId="9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center" wrapText="1"/>
    </xf>
    <xf numFmtId="0" fontId="0" fillId="7" borderId="8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2" xfId="0" applyFill="1" applyBorder="1"/>
    <xf numFmtId="2" fontId="0" fillId="7" borderId="4" xfId="0" applyNumberFormat="1" applyFill="1" applyBorder="1"/>
    <xf numFmtId="0" fontId="0" fillId="7" borderId="9" xfId="0" applyFill="1" applyBorder="1"/>
    <xf numFmtId="2" fontId="0" fillId="2" borderId="9" xfId="0" applyNumberFormat="1" applyFill="1" applyBorder="1"/>
    <xf numFmtId="0" fontId="0" fillId="2" borderId="9" xfId="0" applyFill="1" applyBorder="1"/>
    <xf numFmtId="2" fontId="0" fillId="7" borderId="3" xfId="0" applyNumberFormat="1" applyFill="1" applyBorder="1"/>
    <xf numFmtId="2" fontId="0" fillId="7" borderId="9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4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93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topLeftCell="A10" workbookViewId="0">
      <selection activeCell="E39" sqref="E39"/>
    </sheetView>
  </sheetViews>
  <sheetFormatPr defaultRowHeight="15" x14ac:dyDescent="0.25"/>
  <cols>
    <col min="1" max="1" width="9.140625" style="11" customWidth="1"/>
    <col min="2" max="2" width="19.85546875" style="11" hidden="1" customWidth="1"/>
    <col min="3" max="3" width="16.5703125" style="11" hidden="1" customWidth="1"/>
    <col min="4" max="4" width="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8" t="s">
        <v>15</v>
      </c>
      <c r="F3" s="28"/>
      <c r="G3" s="28"/>
    </row>
    <row r="4" spans="2:7" ht="31.5" customHeight="1" x14ac:dyDescent="0.25">
      <c r="E4" s="28" t="s">
        <v>16</v>
      </c>
      <c r="F4" s="28"/>
      <c r="G4" s="28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P14 series</v>
      </c>
    </row>
    <row r="7" spans="2:7" ht="21" customHeight="1" thickBot="1" x14ac:dyDescent="0.3">
      <c r="B7" s="11" t="s">
        <v>11</v>
      </c>
      <c r="C7" s="18">
        <v>1700</v>
      </c>
      <c r="D7" s="11" t="s">
        <v>9</v>
      </c>
      <c r="E7" s="12" t="s">
        <v>2</v>
      </c>
      <c r="F7" s="7">
        <f>IF(G7="RPM",C7,IF(G7="Hz",C7/60,IF(G7="rad/s",C7*PI()/30,"---")))</f>
        <v>178.02358370342159</v>
      </c>
      <c r="G7" s="14" t="s">
        <v>17</v>
      </c>
    </row>
    <row r="8" spans="2:7" ht="21" customHeight="1" thickBot="1" x14ac:dyDescent="0.3">
      <c r="B8" s="11" t="s">
        <v>12</v>
      </c>
      <c r="C8" s="18">
        <v>135.5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0.44455380577427822</v>
      </c>
      <c r="G8" s="14" t="s">
        <v>18</v>
      </c>
    </row>
    <row r="9" spans="2:7" ht="21" customHeight="1" thickBot="1" x14ac:dyDescent="0.3">
      <c r="B9" s="11" t="s">
        <v>13</v>
      </c>
      <c r="C9" s="18">
        <v>42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0.13779527559055119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31" t="s">
        <v>3</v>
      </c>
      <c r="C12" s="29" t="s">
        <v>0</v>
      </c>
      <c r="E12" s="16" t="s">
        <v>3</v>
      </c>
      <c r="F12" s="17" t="s">
        <v>8</v>
      </c>
    </row>
    <row r="13" spans="2:7" ht="15.75" thickBot="1" x14ac:dyDescent="0.3">
      <c r="B13" s="32"/>
      <c r="C13" s="30"/>
      <c r="E13" s="15" t="s">
        <v>19</v>
      </c>
      <c r="F13" s="15" t="s">
        <v>20</v>
      </c>
    </row>
    <row r="14" spans="2:7" x14ac:dyDescent="0.25">
      <c r="B14" s="26">
        <v>0</v>
      </c>
      <c r="C14" s="19">
        <v>2.4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3.4136024002283999E-3</v>
      </c>
    </row>
    <row r="15" spans="2:7" x14ac:dyDescent="0.25">
      <c r="B15" s="22">
        <v>15.589762492729955</v>
      </c>
      <c r="C15" s="22">
        <v>2.2999999999999998</v>
      </c>
      <c r="E15" s="4">
        <f t="shared" ref="E15:E38" si="0">IF(E$13="ft^3/min",B15,IF(E$13="m^3/hr",B15*(0.3048^3)*60,"---"))</f>
        <v>15.589762492729955</v>
      </c>
      <c r="F15" s="1">
        <f t="shared" ref="F15:F38" si="1">IF(F$13="mmH2O",C15,IF(F$13="Pa",C15*9.80665,IF(F$13="bar",C15*9.80665/10^5,IF(F$13="kg/cm^2",C15/10^4,IF(F$13="lbf/in^2",C15*0.0014223343334285,"---")))))</f>
        <v>3.2713689668855497E-3</v>
      </c>
    </row>
    <row r="16" spans="2:7" x14ac:dyDescent="0.25">
      <c r="B16" s="22">
        <v>24.969025141775383</v>
      </c>
      <c r="C16" s="22">
        <v>2.2000000000000002</v>
      </c>
      <c r="E16" s="4">
        <f t="shared" si="0"/>
        <v>24.969025141775383</v>
      </c>
      <c r="F16" s="1">
        <f t="shared" si="1"/>
        <v>3.1291355335427004E-3</v>
      </c>
    </row>
    <row r="17" spans="2:6" x14ac:dyDescent="0.25">
      <c r="B17" s="22">
        <v>27.002260715339911</v>
      </c>
      <c r="C17" s="22">
        <v>2.1</v>
      </c>
      <c r="E17" s="4">
        <f t="shared" si="0"/>
        <v>27.002260715339911</v>
      </c>
      <c r="F17" s="1">
        <f t="shared" si="1"/>
        <v>2.9869021001998502E-3</v>
      </c>
    </row>
    <row r="18" spans="2:6" x14ac:dyDescent="0.25">
      <c r="B18" s="22">
        <v>28.709318421497048</v>
      </c>
      <c r="C18" s="22">
        <v>2</v>
      </c>
      <c r="E18" s="4">
        <f t="shared" si="0"/>
        <v>28.709318421497048</v>
      </c>
      <c r="F18" s="1">
        <f t="shared" si="1"/>
        <v>2.844668666857E-3</v>
      </c>
    </row>
    <row r="19" spans="2:6" x14ac:dyDescent="0.25">
      <c r="B19" s="22">
        <v>29.615197075677187</v>
      </c>
      <c r="C19" s="22">
        <v>1.9</v>
      </c>
      <c r="E19" s="4">
        <f t="shared" si="0"/>
        <v>29.615197075677187</v>
      </c>
      <c r="F19" s="1">
        <f t="shared" si="1"/>
        <v>2.7024352335141499E-3</v>
      </c>
    </row>
    <row r="20" spans="2:6" x14ac:dyDescent="0.25">
      <c r="B20" s="22">
        <v>29.793067726436906</v>
      </c>
      <c r="C20" s="22">
        <v>1.7999999999999998</v>
      </c>
      <c r="E20" s="4">
        <f t="shared" si="0"/>
        <v>29.793067726436906</v>
      </c>
      <c r="F20" s="1">
        <f t="shared" si="1"/>
        <v>2.5602018001712997E-3</v>
      </c>
    </row>
    <row r="21" spans="2:6" x14ac:dyDescent="0.25">
      <c r="B21" s="22">
        <v>31.17952498545991</v>
      </c>
      <c r="C21" s="22">
        <v>1.6999999999999997</v>
      </c>
      <c r="E21" s="4">
        <f t="shared" si="0"/>
        <v>31.17952498545991</v>
      </c>
      <c r="F21" s="1">
        <f t="shared" si="1"/>
        <v>2.4179683668284495E-3</v>
      </c>
    </row>
    <row r="22" spans="2:6" x14ac:dyDescent="0.25">
      <c r="B22" s="22">
        <v>31.348520938630848</v>
      </c>
      <c r="C22" s="22">
        <v>1.5999999999999996</v>
      </c>
      <c r="E22" s="4">
        <f t="shared" si="0"/>
        <v>31.348520938630848</v>
      </c>
      <c r="F22" s="1">
        <f t="shared" si="1"/>
        <v>2.2757349334855993E-3</v>
      </c>
    </row>
    <row r="23" spans="2:6" x14ac:dyDescent="0.25">
      <c r="B23" s="22">
        <v>34.2481463150229</v>
      </c>
      <c r="C23" s="22">
        <v>1.4999999999999996</v>
      </c>
      <c r="E23" s="4">
        <f t="shared" si="0"/>
        <v>34.2481463150229</v>
      </c>
      <c r="F23" s="1">
        <f t="shared" si="1"/>
        <v>2.1335015001427496E-3</v>
      </c>
    </row>
    <row r="24" spans="2:6" x14ac:dyDescent="0.25">
      <c r="B24" s="22">
        <v>36.777361246693602</v>
      </c>
      <c r="C24" s="22">
        <v>1.3999999999999995</v>
      </c>
      <c r="E24" s="4">
        <f t="shared" si="0"/>
        <v>36.777361246693602</v>
      </c>
      <c r="F24" s="1">
        <f t="shared" si="1"/>
        <v>1.9912680667998994E-3</v>
      </c>
    </row>
    <row r="25" spans="2:6" x14ac:dyDescent="0.25">
      <c r="B25" s="22">
        <v>39.812661404742492</v>
      </c>
      <c r="C25" s="22">
        <v>1.2999999999999994</v>
      </c>
      <c r="E25" s="4">
        <f t="shared" si="0"/>
        <v>39.812661404742492</v>
      </c>
      <c r="F25" s="1">
        <f t="shared" si="1"/>
        <v>1.8490346334570492E-3</v>
      </c>
    </row>
    <row r="26" spans="2:6" x14ac:dyDescent="0.25">
      <c r="B26" s="22">
        <v>42.632402184108081</v>
      </c>
      <c r="C26" s="22">
        <v>1.1999999999999993</v>
      </c>
      <c r="E26" s="4">
        <f t="shared" si="0"/>
        <v>42.632402184108081</v>
      </c>
      <c r="F26" s="1">
        <f t="shared" si="1"/>
        <v>1.7068012001141991E-3</v>
      </c>
    </row>
    <row r="27" spans="2:6" x14ac:dyDescent="0.25">
      <c r="B27" s="22">
        <v>46.542800493479682</v>
      </c>
      <c r="C27" s="20">
        <v>1.0999999999999992</v>
      </c>
      <c r="E27" s="4">
        <f t="shared" si="0"/>
        <v>46.542800493479682</v>
      </c>
      <c r="F27" s="1">
        <f t="shared" si="1"/>
        <v>1.5645677667713489E-3</v>
      </c>
    </row>
    <row r="28" spans="2:6" x14ac:dyDescent="0.25">
      <c r="B28" s="22">
        <v>47.995865500551226</v>
      </c>
      <c r="C28" s="20">
        <v>0.99999999999999922</v>
      </c>
      <c r="E28" s="4">
        <f t="shared" si="0"/>
        <v>47.995865500551226</v>
      </c>
      <c r="F28" s="1">
        <f t="shared" si="1"/>
        <v>1.4223343334284989E-3</v>
      </c>
    </row>
    <row r="29" spans="2:6" x14ac:dyDescent="0.25">
      <c r="B29" s="22">
        <v>50.881349693283148</v>
      </c>
      <c r="C29" s="20">
        <v>0.89999999999999925</v>
      </c>
      <c r="E29" s="4">
        <f t="shared" si="0"/>
        <v>50.881349693283148</v>
      </c>
      <c r="F29" s="1">
        <f t="shared" si="1"/>
        <v>1.280100900085649E-3</v>
      </c>
    </row>
    <row r="30" spans="2:6" x14ac:dyDescent="0.25">
      <c r="B30" s="22">
        <v>54.588371062726381</v>
      </c>
      <c r="C30" s="20">
        <v>0.79999999999999927</v>
      </c>
      <c r="E30" s="4">
        <f t="shared" si="0"/>
        <v>54.588371062726381</v>
      </c>
      <c r="F30" s="1">
        <f t="shared" si="1"/>
        <v>1.137867466742799E-3</v>
      </c>
    </row>
    <row r="31" spans="2:6" x14ac:dyDescent="0.25">
      <c r="B31" s="22">
        <v>56.863854394355741</v>
      </c>
      <c r="C31" s="20">
        <v>0.69999999999999929</v>
      </c>
      <c r="E31" s="4">
        <f t="shared" si="0"/>
        <v>56.863854394355741</v>
      </c>
      <c r="F31" s="1">
        <f t="shared" si="1"/>
        <v>9.9563403339994905E-4</v>
      </c>
    </row>
    <row r="32" spans="2:6" x14ac:dyDescent="0.25">
      <c r="B32" s="22">
        <v>58.602650829794278</v>
      </c>
      <c r="C32" s="20">
        <v>0.59999999999999931</v>
      </c>
      <c r="E32" s="4">
        <f t="shared" si="0"/>
        <v>58.602650829794278</v>
      </c>
      <c r="F32" s="1">
        <f t="shared" si="1"/>
        <v>8.5340060005709899E-4</v>
      </c>
    </row>
    <row r="33" spans="2:6" x14ac:dyDescent="0.25">
      <c r="B33" s="22">
        <v>62.019216105915461</v>
      </c>
      <c r="C33" s="20">
        <v>0.49999999999999933</v>
      </c>
      <c r="E33" s="4">
        <f t="shared" si="0"/>
        <v>62.019216105915461</v>
      </c>
      <c r="F33" s="1">
        <f t="shared" si="1"/>
        <v>7.1116716671424903E-4</v>
      </c>
    </row>
    <row r="34" spans="2:6" x14ac:dyDescent="0.25">
      <c r="B34" s="22">
        <v>64.769543214234204</v>
      </c>
      <c r="C34" s="20">
        <v>0.39999999999999936</v>
      </c>
      <c r="E34" s="4">
        <f t="shared" si="0"/>
        <v>64.769543214234204</v>
      </c>
      <c r="F34" s="1">
        <f t="shared" si="1"/>
        <v>5.6893373337139907E-4</v>
      </c>
    </row>
    <row r="35" spans="2:6" x14ac:dyDescent="0.25">
      <c r="B35" s="22">
        <v>68.109523346273548</v>
      </c>
      <c r="C35" s="20">
        <v>0.29999999999999938</v>
      </c>
      <c r="E35" s="4">
        <f t="shared" si="0"/>
        <v>68.109523346273548</v>
      </c>
      <c r="F35" s="1">
        <f t="shared" si="1"/>
        <v>4.2670030002854911E-4</v>
      </c>
    </row>
    <row r="36" spans="2:6" x14ac:dyDescent="0.25">
      <c r="B36" s="27">
        <v>70.097423812854089</v>
      </c>
      <c r="C36" s="23">
        <v>0.19999999999999937</v>
      </c>
      <c r="E36" s="24">
        <f t="shared" si="0"/>
        <v>70.097423812854089</v>
      </c>
      <c r="F36" s="25">
        <f t="shared" si="1"/>
        <v>2.844668666856991E-4</v>
      </c>
    </row>
    <row r="37" spans="2:6" x14ac:dyDescent="0.25">
      <c r="B37" s="20">
        <v>71.957094808089124</v>
      </c>
      <c r="C37" s="20">
        <v>9.9999999999999367E-2</v>
      </c>
      <c r="E37" s="24">
        <f t="shared" si="0"/>
        <v>71.957094808089124</v>
      </c>
      <c r="F37" s="25">
        <f t="shared" si="1"/>
        <v>1.4223343334284909E-4</v>
      </c>
    </row>
    <row r="38" spans="2:6" ht="15.75" thickBot="1" x14ac:dyDescent="0.3">
      <c r="B38" s="21"/>
      <c r="C38" s="21">
        <v>0</v>
      </c>
      <c r="E38" s="5">
        <v>72.83</v>
      </c>
      <c r="F38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2021-07-13T03:00:56Z</cp:lastPrinted>
  <dcterms:created xsi:type="dcterms:W3CDTF">2021-07-05T04:36:41Z</dcterms:created>
  <dcterms:modified xsi:type="dcterms:W3CDTF">2021-07-16T04:53:31Z</dcterms:modified>
</cp:coreProperties>
</file>